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1'!$A$1:$R$34</definedName>
  </definedNames>
  <calcPr fullCalcOnLoad="1"/>
</workbook>
</file>

<file path=xl/sharedStrings.xml><?xml version="1.0" encoding="utf-8"?>
<sst xmlns="http://schemas.openxmlformats.org/spreadsheetml/2006/main" count="189" uniqueCount="110">
  <si>
    <t>По программам ДПО (курсы, иное) (чел., % от продолживших обучение)</t>
  </si>
  <si>
    <t>По программам подготовки специалистов среднего звена</t>
  </si>
  <si>
    <t xml:space="preserve">По программам   подготовки квалифицированных рабочих, служащих   </t>
  </si>
  <si>
    <t xml:space="preserve"> Муниципальное образование, краевая образовательная организация </t>
  </si>
  <si>
    <t>%  от получивших аттестат</t>
  </si>
  <si>
    <t xml:space="preserve"> Всего выпускников, получивших аттестат (чел.)</t>
  </si>
  <si>
    <t>Работают (чел., % от общего количества выпускников, получивших аттестаты)</t>
  </si>
  <si>
    <t>Не работают и не учатся (указать причину: болезнь, д/о, др.) (чел., % от общего количества выпускников, получивших аттестаты)</t>
  </si>
  <si>
    <t>Кол-во</t>
  </si>
  <si>
    <t>%</t>
  </si>
  <si>
    <t>Всего</t>
  </si>
  <si>
    <t>По программам СПО (чел., % от продолживших обучение)</t>
  </si>
  <si>
    <t xml:space="preserve">По программам ВПО (чел., % от продолживших обучение) </t>
  </si>
  <si>
    <t>Продолжают обучение</t>
  </si>
  <si>
    <t>(наименование муниципального образования, краевого образовательного учреждения)</t>
  </si>
  <si>
    <t>Форма 1</t>
  </si>
  <si>
    <t>Серым отмечены ячейки, заполнять которые не нужно, т.к. значения будут считаться автоматически</t>
  </si>
  <si>
    <t>Форма 3</t>
  </si>
  <si>
    <t>№ п/п</t>
  </si>
  <si>
    <t>Дата проведения экзамена</t>
  </si>
  <si>
    <t>Предмет</t>
  </si>
  <si>
    <t>Код ППЭ</t>
  </si>
  <si>
    <t>Краткое наименование ОО, на базе которой расположен ППЭ</t>
  </si>
  <si>
    <t>Вид нарушения*</t>
  </si>
  <si>
    <t>ФИО нарушителя</t>
  </si>
  <si>
    <t>Категория нарушителей **</t>
  </si>
  <si>
    <t>Кем выявлено***</t>
  </si>
  <si>
    <t>Принятые меры</t>
  </si>
  <si>
    <t>Реквизитв документа о дисциплинарном взыскании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</si>
  <si>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</si>
  <si>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</si>
  <si>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</si>
  <si>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</si>
  <si>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</si>
  <si>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</si>
  <si>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</si>
  <si>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</si>
  <si>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</si>
  <si>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</si>
  <si>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</si>
  <si>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</si>
  <si>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</si>
  <si>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* Вид нарушений:</t>
  </si>
  <si>
    <t>Количество</t>
  </si>
  <si>
    <t>отсутствие помещений для сопровождающих, общественных наблюдателей, представителей СМИ; медицинского кабинета; металлодетекторов в ППЭ</t>
  </si>
  <si>
    <t>неправомерный допуск участников на ППЭ</t>
  </si>
  <si>
    <t>отсутствие он-лайн трансляции или видеозаписи экзамена</t>
  </si>
  <si>
    <t>отсутствие отдельных рабочих мест для участников ЕГЭ</t>
  </si>
  <si>
    <t>нахождение посторонних в ППЭ/аудитории</t>
  </si>
  <si>
    <t>разговоры между участниками ЕГЭ</t>
  </si>
  <si>
    <t>наличие мобильных телефонов и иных средств связи</t>
  </si>
  <si>
    <t>наличие справочных материалов и письменных заметок</t>
  </si>
  <si>
    <t>вынос ЭМ из аудитории</t>
  </si>
  <si>
    <t>помощь участникам ЕГЭ, в т.ч. передача запрещенных материалов</t>
  </si>
  <si>
    <t>свободное перемещение участников ЕГЭ по аудитории</t>
  </si>
  <si>
    <t>наличие личных вещей в аудитории</t>
  </si>
  <si>
    <t>наличие в аудитории менее 2-х организаторов</t>
  </si>
  <si>
    <r>
      <rPr>
        <sz val="10"/>
        <rFont val="Times New Roman"/>
        <family val="1"/>
      </rPr>
      <t>прочие</t>
    </r>
    <r>
      <rPr>
        <sz val="10"/>
        <color indexed="10"/>
        <rFont val="Times New Roman"/>
        <family val="1"/>
      </rPr>
      <t xml:space="preserve"> (дать разъясние в графе "Примечание")</t>
    </r>
  </si>
  <si>
    <t>** Категория нарушителей</t>
  </si>
  <si>
    <t>участник ГИА</t>
  </si>
  <si>
    <t xml:space="preserve">руководитель ППЭ </t>
  </si>
  <si>
    <t>организаторы ППЭ</t>
  </si>
  <si>
    <t>члены ГЭК</t>
  </si>
  <si>
    <t>технический специалист</t>
  </si>
  <si>
    <t>руководитель организации, на базе которого организован ППЭ, или уполномоченное им лицо</t>
  </si>
  <si>
    <t>сотрудники, осуществляющие охрану правопорядка, и (или) сотрудники органов внутренних дел (полиции)</t>
  </si>
  <si>
    <t>ассистенты, оказывающие необходимую техническую помощь лицам с ограниченными возможностями здоровья</t>
  </si>
  <si>
    <t>сопровождающие</t>
  </si>
  <si>
    <t>представители средств массовой информации</t>
  </si>
  <si>
    <t>общественный наблюдатель</t>
  </si>
  <si>
    <t xml:space="preserve">медицинские работники </t>
  </si>
  <si>
    <t>***Кем выявлено</t>
  </si>
  <si>
    <t>Онлайн-наблюдатель</t>
  </si>
  <si>
    <t>Федеральный общественный наблюдатель</t>
  </si>
  <si>
    <t>Региональный общественный наблюдатель</t>
  </si>
  <si>
    <t>Член ГЭК</t>
  </si>
  <si>
    <t>Должностные лица органов исполнительной власти субъекта Российской Федерации, осуществляющих переданные полномочия Российской Федерации в сфере образования</t>
  </si>
  <si>
    <t>Организаторы ППЭ (руководитель ППЭ, организаторы в аудитории и др.)</t>
  </si>
  <si>
    <t>прочие (указать)</t>
  </si>
  <si>
    <t>Форма 2</t>
  </si>
  <si>
    <t>разговоры между участниками ГВЭ</t>
  </si>
  <si>
    <t>помощь участникам ГВЭ, в т.ч. передача запрещенных материалов</t>
  </si>
  <si>
    <t>свободное перемещение участников ГВЭ по аудитории</t>
  </si>
  <si>
    <t>отсутствие отдельных рабочих мест для участников ГВЭ</t>
  </si>
  <si>
    <t>Верхнебуреинский муниципальный район</t>
  </si>
  <si>
    <t>МБОУ МПЛ</t>
  </si>
  <si>
    <t>МБОУ СОШ № 6</t>
  </si>
  <si>
    <t>МБОУ СОШ № 9</t>
  </si>
  <si>
    <t>МБОУ СОШ № 10</t>
  </si>
  <si>
    <t>МБОУ СОШ № 11</t>
  </si>
  <si>
    <t>МБОУ СОШ № 17</t>
  </si>
  <si>
    <t>МБОУ СОШ № 20</t>
  </si>
  <si>
    <t>МБОУ СОШ № 22</t>
  </si>
  <si>
    <t>ИТОГО по РАЙОНУ</t>
  </si>
  <si>
    <t>021</t>
  </si>
  <si>
    <t>МБОУ СОШ № 11 п.Новый Ургал</t>
  </si>
  <si>
    <t>нет</t>
  </si>
  <si>
    <t>Сведения о дальнейшей занятости выпускников 11 классов образовательных организаций муниципальных образований края в 2018 году</t>
  </si>
  <si>
    <t>МБОУ СОШ № 19</t>
  </si>
  <si>
    <t>Информация о нарушениях, выявленных при проведении ЕГЭ в 2018 году</t>
  </si>
  <si>
    <t>Информация о нарушениях, выявленных при проведении ГВЭ-11 в 2018 году</t>
  </si>
  <si>
    <t>Верхнебуреинский район</t>
  </si>
  <si>
    <t>декретный отпуск</t>
  </si>
  <si>
    <t>армия</t>
  </si>
  <si>
    <t>физика</t>
  </si>
  <si>
    <t>По результатам служебного расследования выяснено, что все должностные лица, присутствующие в ППЭ № 021 на экзамене по физике выполняли свои обязанности согласно требованиям законодательства. Нарушений с их стороны не обнаружено.</t>
  </si>
  <si>
    <t>Удаление с экзамена, составление акта, передача документов в конфликтную комиссию МОХК для составления административного протокола</t>
  </si>
  <si>
    <t>20.06.2018</t>
  </si>
  <si>
    <t>Колесник Анджелика Андреевна</t>
  </si>
  <si>
    <t>Руководитель управления образования                                                                                                   Т.С. Гермаш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</si>
</sst>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3" fillId="0" borderId="11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16" fillId="33" borderId="31" xfId="0" applyFont="1" applyFill="1" applyBorder="1" applyAlignment="1" applyProtection="1">
      <alignment horizontal="left" vertical="center" wrapText="1"/>
      <protection locked="0"/>
    </xf>
    <xf numFmtId="0" fontId="16" fillId="33" borderId="32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32" xfId="0" applyNumberFormat="1" applyFont="1" applyFill="1" applyBorder="1" applyAlignment="1" applyProtection="1">
      <alignment horizontal="center" vertical="center" wrapText="1"/>
      <protection/>
    </xf>
    <xf numFmtId="2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33" xfId="0" applyNumberFormat="1" applyFont="1" applyFill="1" applyBorder="1" applyAlignment="1" applyProtection="1">
      <alignment horizontal="center" vertical="center" wrapText="1"/>
      <protection/>
    </xf>
    <xf numFmtId="49" fontId="15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8" fillId="0" borderId="35" xfId="0" applyFont="1" applyBorder="1" applyAlignment="1" applyProtection="1">
      <alignment horizontal="center"/>
      <protection locked="0"/>
    </xf>
    <xf numFmtId="0" fontId="52" fillId="0" borderId="35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60" zoomScaleNormal="70" zoomScalePageLayoutView="0" workbookViewId="0" topLeftCell="A1">
      <selection activeCell="C26" sqref="C26"/>
    </sheetView>
  </sheetViews>
  <sheetFormatPr defaultColWidth="9.140625" defaultRowHeight="15"/>
  <cols>
    <col min="1" max="2" width="25.28125" style="0" customWidth="1"/>
    <col min="3" max="4" width="14.00390625" style="0" customWidth="1"/>
    <col min="5" max="6" width="16.8515625" style="0" customWidth="1"/>
    <col min="7" max="10" width="11.28125" style="0" customWidth="1"/>
    <col min="11" max="12" width="19.8515625" style="0" customWidth="1"/>
    <col min="13" max="16" width="14.8515625" style="0" customWidth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15</v>
      </c>
    </row>
    <row r="2" spans="1:16" ht="20.25">
      <c r="A2" s="79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2"/>
      <c r="B4" s="2"/>
      <c r="C4" s="80" t="s">
        <v>84</v>
      </c>
      <c r="D4" s="80"/>
      <c r="E4" s="80"/>
      <c r="F4" s="80"/>
      <c r="G4" s="80"/>
      <c r="H4" s="80"/>
      <c r="I4" s="80"/>
      <c r="J4" s="80"/>
      <c r="K4" s="80"/>
      <c r="L4" s="80"/>
      <c r="M4" s="2"/>
      <c r="N4" s="2"/>
      <c r="O4" s="2"/>
      <c r="P4" s="2"/>
    </row>
    <row r="5" spans="1:16" ht="18.75">
      <c r="A5" s="2"/>
      <c r="B5" s="2"/>
      <c r="C5" s="81" t="s">
        <v>14</v>
      </c>
      <c r="D5" s="81"/>
      <c r="E5" s="81"/>
      <c r="F5" s="81"/>
      <c r="G5" s="81"/>
      <c r="H5" s="81"/>
      <c r="I5" s="81"/>
      <c r="J5" s="81"/>
      <c r="K5" s="81"/>
      <c r="L5" s="81"/>
      <c r="M5" s="2"/>
      <c r="N5" s="2"/>
      <c r="O5" s="2"/>
      <c r="P5" s="2"/>
    </row>
    <row r="6" spans="1:16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76" t="s">
        <v>3</v>
      </c>
      <c r="B7" s="82" t="s">
        <v>5</v>
      </c>
      <c r="C7" s="82" t="s">
        <v>13</v>
      </c>
      <c r="D7" s="82"/>
      <c r="E7" s="82"/>
      <c r="F7" s="82"/>
      <c r="G7" s="82"/>
      <c r="H7" s="82"/>
      <c r="I7" s="82"/>
      <c r="J7" s="82"/>
      <c r="K7" s="82"/>
      <c r="L7" s="82"/>
      <c r="M7" s="82" t="s">
        <v>6</v>
      </c>
      <c r="N7" s="82"/>
      <c r="O7" s="82" t="s">
        <v>7</v>
      </c>
      <c r="P7" s="84"/>
    </row>
    <row r="8" spans="1:16" ht="30" customHeight="1">
      <c r="A8" s="77"/>
      <c r="B8" s="83"/>
      <c r="C8" s="83" t="s">
        <v>10</v>
      </c>
      <c r="D8" s="83" t="s">
        <v>4</v>
      </c>
      <c r="E8" s="83" t="s">
        <v>12</v>
      </c>
      <c r="F8" s="83"/>
      <c r="G8" s="83" t="s">
        <v>11</v>
      </c>
      <c r="H8" s="83"/>
      <c r="I8" s="83"/>
      <c r="J8" s="83"/>
      <c r="K8" s="83" t="s">
        <v>0</v>
      </c>
      <c r="L8" s="83"/>
      <c r="M8" s="83"/>
      <c r="N8" s="83"/>
      <c r="O8" s="83"/>
      <c r="P8" s="85"/>
    </row>
    <row r="9" spans="1:16" ht="66" customHeight="1">
      <c r="A9" s="77"/>
      <c r="B9" s="83"/>
      <c r="C9" s="83"/>
      <c r="D9" s="83"/>
      <c r="E9" s="83" t="s">
        <v>8</v>
      </c>
      <c r="F9" s="83" t="s">
        <v>9</v>
      </c>
      <c r="G9" s="83" t="s">
        <v>1</v>
      </c>
      <c r="H9" s="83"/>
      <c r="I9" s="83" t="s">
        <v>2</v>
      </c>
      <c r="J9" s="83"/>
      <c r="K9" s="83" t="s">
        <v>8</v>
      </c>
      <c r="L9" s="83" t="s">
        <v>9</v>
      </c>
      <c r="M9" s="83"/>
      <c r="N9" s="83"/>
      <c r="O9" s="83"/>
      <c r="P9" s="85"/>
    </row>
    <row r="10" spans="1:16" ht="16.5" thickBot="1">
      <c r="A10" s="78"/>
      <c r="B10" s="86"/>
      <c r="C10" s="86"/>
      <c r="D10" s="86"/>
      <c r="E10" s="86"/>
      <c r="F10" s="86"/>
      <c r="G10" s="61" t="s">
        <v>8</v>
      </c>
      <c r="H10" s="61" t="s">
        <v>9</v>
      </c>
      <c r="I10" s="61" t="s">
        <v>8</v>
      </c>
      <c r="J10" s="61" t="s">
        <v>9</v>
      </c>
      <c r="K10" s="86"/>
      <c r="L10" s="86"/>
      <c r="M10" s="61" t="s">
        <v>8</v>
      </c>
      <c r="N10" s="61" t="s">
        <v>9</v>
      </c>
      <c r="O10" s="61" t="s">
        <v>8</v>
      </c>
      <c r="P10" s="62" t="s">
        <v>9</v>
      </c>
    </row>
    <row r="11" spans="1:16" ht="15.75">
      <c r="A11" s="59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  <c r="M11" s="57">
        <v>13</v>
      </c>
      <c r="N11" s="57">
        <v>14</v>
      </c>
      <c r="O11" s="57">
        <v>15</v>
      </c>
      <c r="P11" s="60">
        <v>16</v>
      </c>
    </row>
    <row r="12" spans="1:16" ht="21.75" customHeight="1">
      <c r="A12" s="63" t="s">
        <v>85</v>
      </c>
      <c r="B12" s="58">
        <v>25</v>
      </c>
      <c r="C12" s="58">
        <f>E12+G12+I12+K12</f>
        <v>25</v>
      </c>
      <c r="D12" s="69">
        <f aca="true" t="shared" si="0" ref="D12:D20">C12/B12*100</f>
        <v>100</v>
      </c>
      <c r="E12" s="58">
        <v>15</v>
      </c>
      <c r="F12" s="69">
        <f aca="true" t="shared" si="1" ref="F12:F20">E12/C12*100</f>
        <v>60</v>
      </c>
      <c r="G12" s="58">
        <v>10</v>
      </c>
      <c r="H12" s="69">
        <f aca="true" t="shared" si="2" ref="H12:H20">G12/C12*100</f>
        <v>40</v>
      </c>
      <c r="I12" s="58"/>
      <c r="J12" s="69">
        <f aca="true" t="shared" si="3" ref="J12:J20">I12/C12*100</f>
        <v>0</v>
      </c>
      <c r="K12" s="58"/>
      <c r="L12" s="69">
        <f aca="true" t="shared" si="4" ref="L12:L20">K12/C12*100</f>
        <v>0</v>
      </c>
      <c r="M12" s="58"/>
      <c r="N12" s="69">
        <f>M12/B12*100</f>
        <v>0</v>
      </c>
      <c r="O12" s="58"/>
      <c r="P12" s="72">
        <f>O12/B12*100</f>
        <v>0</v>
      </c>
    </row>
    <row r="13" spans="1:17" ht="21.75" customHeight="1">
      <c r="A13" s="63" t="s">
        <v>86</v>
      </c>
      <c r="B13" s="58">
        <v>38</v>
      </c>
      <c r="C13" s="58">
        <f aca="true" t="shared" si="5" ref="C13:C20">E13+G13+I13+K13</f>
        <v>37</v>
      </c>
      <c r="D13" s="69">
        <f t="shared" si="0"/>
        <v>97.36842105263158</v>
      </c>
      <c r="E13" s="58">
        <v>28</v>
      </c>
      <c r="F13" s="69">
        <f t="shared" si="1"/>
        <v>75.67567567567568</v>
      </c>
      <c r="G13" s="58">
        <v>6</v>
      </c>
      <c r="H13" s="69">
        <f t="shared" si="2"/>
        <v>16.216216216216218</v>
      </c>
      <c r="I13" s="58">
        <v>3</v>
      </c>
      <c r="J13" s="69">
        <f t="shared" si="3"/>
        <v>8.108108108108109</v>
      </c>
      <c r="K13" s="58"/>
      <c r="L13" s="69">
        <f t="shared" si="4"/>
        <v>0</v>
      </c>
      <c r="M13" s="58"/>
      <c r="N13" s="69">
        <f aca="true" t="shared" si="6" ref="N13:N20">M13/B13*100</f>
        <v>0</v>
      </c>
      <c r="O13" s="58">
        <v>1</v>
      </c>
      <c r="P13" s="72">
        <f aca="true" t="shared" si="7" ref="P13:P20">O13/B13*100</f>
        <v>2.631578947368421</v>
      </c>
      <c r="Q13" t="s">
        <v>102</v>
      </c>
    </row>
    <row r="14" spans="1:17" ht="21.75" customHeight="1">
      <c r="A14" s="63" t="s">
        <v>87</v>
      </c>
      <c r="B14" s="58">
        <v>5</v>
      </c>
      <c r="C14" s="58">
        <f t="shared" si="5"/>
        <v>4</v>
      </c>
      <c r="D14" s="69">
        <f t="shared" si="0"/>
        <v>80</v>
      </c>
      <c r="E14" s="58">
        <v>1</v>
      </c>
      <c r="F14" s="69">
        <f t="shared" si="1"/>
        <v>25</v>
      </c>
      <c r="G14" s="58">
        <v>3</v>
      </c>
      <c r="H14" s="69">
        <f t="shared" si="2"/>
        <v>75</v>
      </c>
      <c r="I14" s="58"/>
      <c r="J14" s="69">
        <f t="shared" si="3"/>
        <v>0</v>
      </c>
      <c r="K14" s="58"/>
      <c r="L14" s="69">
        <f t="shared" si="4"/>
        <v>0</v>
      </c>
      <c r="M14" s="58"/>
      <c r="N14" s="69">
        <f t="shared" si="6"/>
        <v>0</v>
      </c>
      <c r="O14" s="58">
        <v>1</v>
      </c>
      <c r="P14" s="72">
        <f t="shared" si="7"/>
        <v>20</v>
      </c>
      <c r="Q14" t="s">
        <v>103</v>
      </c>
    </row>
    <row r="15" spans="1:16" ht="21.75" customHeight="1">
      <c r="A15" s="63" t="s">
        <v>88</v>
      </c>
      <c r="B15" s="58">
        <v>12</v>
      </c>
      <c r="C15" s="58">
        <f t="shared" si="5"/>
        <v>12</v>
      </c>
      <c r="D15" s="69">
        <f t="shared" si="0"/>
        <v>100</v>
      </c>
      <c r="E15" s="58">
        <v>3</v>
      </c>
      <c r="F15" s="69">
        <f t="shared" si="1"/>
        <v>25</v>
      </c>
      <c r="G15" s="58">
        <v>9</v>
      </c>
      <c r="H15" s="69">
        <f t="shared" si="2"/>
        <v>75</v>
      </c>
      <c r="I15" s="58"/>
      <c r="J15" s="69">
        <f t="shared" si="3"/>
        <v>0</v>
      </c>
      <c r="K15" s="58"/>
      <c r="L15" s="69">
        <f t="shared" si="4"/>
        <v>0</v>
      </c>
      <c r="M15" s="58"/>
      <c r="N15" s="69">
        <f t="shared" si="6"/>
        <v>0</v>
      </c>
      <c r="O15" s="58"/>
      <c r="P15" s="72">
        <f t="shared" si="7"/>
        <v>0</v>
      </c>
    </row>
    <row r="16" spans="1:16" ht="21.75" customHeight="1">
      <c r="A16" s="63" t="s">
        <v>89</v>
      </c>
      <c r="B16" s="58">
        <v>61</v>
      </c>
      <c r="C16" s="58">
        <f t="shared" si="5"/>
        <v>61</v>
      </c>
      <c r="D16" s="69">
        <f t="shared" si="0"/>
        <v>100</v>
      </c>
      <c r="E16" s="58">
        <v>35</v>
      </c>
      <c r="F16" s="69">
        <f t="shared" si="1"/>
        <v>57.377049180327866</v>
      </c>
      <c r="G16" s="58">
        <v>22</v>
      </c>
      <c r="H16" s="69">
        <f t="shared" si="2"/>
        <v>36.0655737704918</v>
      </c>
      <c r="I16" s="58"/>
      <c r="J16" s="69">
        <f t="shared" si="3"/>
        <v>0</v>
      </c>
      <c r="K16" s="58">
        <v>4</v>
      </c>
      <c r="L16" s="69">
        <f t="shared" si="4"/>
        <v>6.557377049180328</v>
      </c>
      <c r="M16" s="58"/>
      <c r="N16" s="69">
        <f t="shared" si="6"/>
        <v>0</v>
      </c>
      <c r="O16" s="58"/>
      <c r="P16" s="72">
        <f t="shared" si="7"/>
        <v>0</v>
      </c>
    </row>
    <row r="17" spans="1:16" ht="21.75" customHeight="1">
      <c r="A17" s="63" t="s">
        <v>90</v>
      </c>
      <c r="B17" s="58">
        <v>6</v>
      </c>
      <c r="C17" s="58">
        <f t="shared" si="5"/>
        <v>6</v>
      </c>
      <c r="D17" s="69">
        <f t="shared" si="0"/>
        <v>100</v>
      </c>
      <c r="E17" s="58">
        <v>6</v>
      </c>
      <c r="F17" s="69">
        <f t="shared" si="1"/>
        <v>100</v>
      </c>
      <c r="G17" s="58"/>
      <c r="H17" s="69">
        <f t="shared" si="2"/>
        <v>0</v>
      </c>
      <c r="I17" s="58"/>
      <c r="J17" s="69">
        <f t="shared" si="3"/>
        <v>0</v>
      </c>
      <c r="K17" s="58"/>
      <c r="L17" s="69">
        <f t="shared" si="4"/>
        <v>0</v>
      </c>
      <c r="M17" s="58"/>
      <c r="N17" s="69">
        <f t="shared" si="6"/>
        <v>0</v>
      </c>
      <c r="O17" s="58"/>
      <c r="P17" s="72">
        <f t="shared" si="7"/>
        <v>0</v>
      </c>
    </row>
    <row r="18" spans="1:16" ht="21.75" customHeight="1">
      <c r="A18" s="63" t="s">
        <v>98</v>
      </c>
      <c r="B18" s="58">
        <v>1</v>
      </c>
      <c r="C18" s="58">
        <f t="shared" si="5"/>
        <v>1</v>
      </c>
      <c r="D18" s="69">
        <f t="shared" si="0"/>
        <v>100</v>
      </c>
      <c r="E18" s="58">
        <v>1</v>
      </c>
      <c r="F18" s="69">
        <f t="shared" si="1"/>
        <v>100</v>
      </c>
      <c r="G18" s="58"/>
      <c r="H18" s="69">
        <f t="shared" si="2"/>
        <v>0</v>
      </c>
      <c r="I18" s="58"/>
      <c r="J18" s="69">
        <f t="shared" si="3"/>
        <v>0</v>
      </c>
      <c r="K18" s="58"/>
      <c r="L18" s="69">
        <f t="shared" si="4"/>
        <v>0</v>
      </c>
      <c r="M18" s="58"/>
      <c r="N18" s="69">
        <f t="shared" si="6"/>
        <v>0</v>
      </c>
      <c r="O18" s="58"/>
      <c r="P18" s="72">
        <f t="shared" si="7"/>
        <v>0</v>
      </c>
    </row>
    <row r="19" spans="1:16" ht="21.75" customHeight="1">
      <c r="A19" s="63" t="s">
        <v>91</v>
      </c>
      <c r="B19" s="58">
        <v>5</v>
      </c>
      <c r="C19" s="58">
        <f t="shared" si="5"/>
        <v>5</v>
      </c>
      <c r="D19" s="69">
        <f t="shared" si="0"/>
        <v>100</v>
      </c>
      <c r="E19" s="58">
        <v>3</v>
      </c>
      <c r="F19" s="69">
        <f t="shared" si="1"/>
        <v>60</v>
      </c>
      <c r="G19" s="58">
        <v>2</v>
      </c>
      <c r="H19" s="69">
        <f t="shared" si="2"/>
        <v>40</v>
      </c>
      <c r="I19" s="58"/>
      <c r="J19" s="69">
        <f t="shared" si="3"/>
        <v>0</v>
      </c>
      <c r="K19" s="58"/>
      <c r="L19" s="69">
        <f t="shared" si="4"/>
        <v>0</v>
      </c>
      <c r="M19" s="58"/>
      <c r="N19" s="69">
        <f t="shared" si="6"/>
        <v>0</v>
      </c>
      <c r="O19" s="58"/>
      <c r="P19" s="72">
        <f t="shared" si="7"/>
        <v>0</v>
      </c>
    </row>
    <row r="20" spans="1:16" ht="21.75" customHeight="1" thickBot="1">
      <c r="A20" s="64" t="s">
        <v>92</v>
      </c>
      <c r="B20" s="4">
        <v>7</v>
      </c>
      <c r="C20" s="58">
        <f t="shared" si="5"/>
        <v>7</v>
      </c>
      <c r="D20" s="70">
        <f t="shared" si="0"/>
        <v>100</v>
      </c>
      <c r="E20" s="4"/>
      <c r="F20" s="70">
        <f t="shared" si="1"/>
        <v>0</v>
      </c>
      <c r="G20" s="4">
        <v>7</v>
      </c>
      <c r="H20" s="70">
        <f t="shared" si="2"/>
        <v>100</v>
      </c>
      <c r="I20" s="4"/>
      <c r="J20" s="70">
        <f t="shared" si="3"/>
        <v>0</v>
      </c>
      <c r="K20" s="4"/>
      <c r="L20" s="70">
        <f t="shared" si="4"/>
        <v>0</v>
      </c>
      <c r="M20" s="4"/>
      <c r="N20" s="69">
        <f t="shared" si="6"/>
        <v>0</v>
      </c>
      <c r="O20" s="4"/>
      <c r="P20" s="72">
        <f t="shared" si="7"/>
        <v>0</v>
      </c>
    </row>
    <row r="21" spans="1:16" ht="35.25" customHeight="1" thickBot="1">
      <c r="A21" s="65" t="s">
        <v>93</v>
      </c>
      <c r="B21" s="66">
        <f>SUM(B12:B20)</f>
        <v>160</v>
      </c>
      <c r="C21" s="66">
        <f>SUM(C12:C20)</f>
        <v>158</v>
      </c>
      <c r="D21" s="71">
        <f>C21/B21*100</f>
        <v>98.75</v>
      </c>
      <c r="E21" s="66">
        <f>SUM(E12:E20)</f>
        <v>92</v>
      </c>
      <c r="F21" s="71">
        <f>E21/C21*100</f>
        <v>58.22784810126582</v>
      </c>
      <c r="G21" s="66">
        <f>SUM(G12:G20)</f>
        <v>59</v>
      </c>
      <c r="H21" s="71">
        <f>G21/C21*100</f>
        <v>37.34177215189873</v>
      </c>
      <c r="I21" s="66">
        <f>SUM(I12:I20)</f>
        <v>3</v>
      </c>
      <c r="J21" s="71">
        <f>I21/C21*100</f>
        <v>1.89873417721519</v>
      </c>
      <c r="K21" s="66">
        <f>SUM(K12:K20)</f>
        <v>4</v>
      </c>
      <c r="L21" s="71">
        <f>K21/C21*100</f>
        <v>2.5316455696202533</v>
      </c>
      <c r="M21" s="66">
        <f>SUM(M12:M20)</f>
        <v>0</v>
      </c>
      <c r="N21" s="71">
        <f>M21/B21*100</f>
        <v>0</v>
      </c>
      <c r="O21" s="66">
        <f>SUM(O12:O20)</f>
        <v>2</v>
      </c>
      <c r="P21" s="73">
        <f>O21/B21*100</f>
        <v>1.25</v>
      </c>
    </row>
    <row r="22" spans="1:16" ht="18.75">
      <c r="A22" s="5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>
      <c r="A28" s="2" t="s">
        <v>109</v>
      </c>
    </row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</sheetData>
  <sheetProtection formatCells="0" formatColumns="0" formatRows="0" insertRows="0" deleteRows="0" sort="0" autoFilter="0"/>
  <mergeCells count="19">
    <mergeCell ref="B7:B10"/>
    <mergeCell ref="K9:K10"/>
    <mergeCell ref="L9:L10"/>
    <mergeCell ref="K8:L8"/>
    <mergeCell ref="C7:L7"/>
    <mergeCell ref="E9:E10"/>
    <mergeCell ref="F9:F10"/>
    <mergeCell ref="C8:C10"/>
    <mergeCell ref="D8:D10"/>
    <mergeCell ref="A7:A10"/>
    <mergeCell ref="A2:P2"/>
    <mergeCell ref="C4:L4"/>
    <mergeCell ref="C5:L5"/>
    <mergeCell ref="M7:N9"/>
    <mergeCell ref="O7:P9"/>
    <mergeCell ref="E8:F8"/>
    <mergeCell ref="G9:H9"/>
    <mergeCell ref="I9:J9"/>
    <mergeCell ref="G8:J8"/>
  </mergeCells>
  <printOptions/>
  <pageMargins left="0.7" right="0.7" top="0.75" bottom="0.75" header="0.3" footer="0.3"/>
  <pageSetup orientation="landscape" paperSize="9" scale="47" r:id="rId1"/>
  <ignoredErrors>
    <ignoredError sqref="C12:C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zoomScaleNormal="70" zoomScalePageLayoutView="0" workbookViewId="0" topLeftCell="A1">
      <selection activeCell="O9" sqref="O9"/>
    </sheetView>
  </sheetViews>
  <sheetFormatPr defaultColWidth="9.140625" defaultRowHeight="15"/>
  <cols>
    <col min="2" max="2" width="11.28125" style="0" customWidth="1"/>
    <col min="3" max="3" width="14.7109375" style="0" customWidth="1"/>
    <col min="5" max="5" width="19.8515625" style="0" customWidth="1"/>
    <col min="6" max="6" width="14.140625" style="0" customWidth="1"/>
    <col min="7" max="7" width="16.00390625" style="0" customWidth="1"/>
    <col min="8" max="8" width="13.140625" style="0" customWidth="1"/>
    <col min="9" max="9" width="9.7109375" style="0" customWidth="1"/>
    <col min="10" max="10" width="21.8515625" style="0" customWidth="1"/>
    <col min="11" max="11" width="18.00390625" style="0" customWidth="1"/>
    <col min="12" max="12" width="24.140625" style="0" customWidth="1"/>
  </cols>
  <sheetData>
    <row r="1" spans="1:12" ht="27">
      <c r="A1" s="6"/>
      <c r="B1" s="6"/>
      <c r="C1" s="6"/>
      <c r="D1" s="7"/>
      <c r="E1" s="7"/>
      <c r="F1" s="7"/>
      <c r="G1" s="8"/>
      <c r="H1" s="9"/>
      <c r="I1" s="10"/>
      <c r="J1" s="11"/>
      <c r="K1" s="11"/>
      <c r="L1" s="12" t="s">
        <v>79</v>
      </c>
    </row>
    <row r="2" spans="1:12" ht="18.75">
      <c r="A2" s="87" t="s">
        <v>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88" t="s">
        <v>84</v>
      </c>
      <c r="C4" s="88"/>
      <c r="D4" s="88"/>
      <c r="E4" s="88"/>
      <c r="F4" s="88"/>
      <c r="G4" s="88"/>
      <c r="H4" s="88"/>
      <c r="I4" s="88"/>
      <c r="J4" s="88"/>
      <c r="K4" s="88"/>
      <c r="L4" s="1"/>
    </row>
    <row r="5" spans="1:12" ht="18.75">
      <c r="A5" s="1"/>
      <c r="B5" s="81" t="s">
        <v>14</v>
      </c>
      <c r="C5" s="81"/>
      <c r="D5" s="81"/>
      <c r="E5" s="81"/>
      <c r="F5" s="81"/>
      <c r="G5" s="81"/>
      <c r="H5" s="81"/>
      <c r="I5" s="81"/>
      <c r="J5" s="81"/>
      <c r="K5" s="81"/>
      <c r="L5" s="1"/>
    </row>
    <row r="6" spans="1:12" ht="22.5">
      <c r="A6" s="13"/>
      <c r="B6" s="14"/>
      <c r="C6" s="14"/>
      <c r="D6" s="15"/>
      <c r="E6" s="15"/>
      <c r="F6" s="14"/>
      <c r="G6" s="13"/>
      <c r="H6" s="13"/>
      <c r="I6" s="13"/>
      <c r="J6" s="13"/>
      <c r="K6" s="13"/>
      <c r="L6" s="13"/>
    </row>
    <row r="7" spans="1:12" ht="60">
      <c r="A7" s="67" t="s">
        <v>18</v>
      </c>
      <c r="B7" s="67" t="s">
        <v>19</v>
      </c>
      <c r="C7" s="67" t="s">
        <v>20</v>
      </c>
      <c r="D7" s="67" t="s">
        <v>21</v>
      </c>
      <c r="E7" s="67" t="s">
        <v>22</v>
      </c>
      <c r="F7" s="32" t="s">
        <v>23</v>
      </c>
      <c r="G7" s="32" t="s">
        <v>24</v>
      </c>
      <c r="H7" s="32" t="s">
        <v>25</v>
      </c>
      <c r="I7" s="32" t="s">
        <v>26</v>
      </c>
      <c r="J7" s="32" t="s">
        <v>27</v>
      </c>
      <c r="K7" s="32" t="s">
        <v>28</v>
      </c>
      <c r="L7" s="32" t="s">
        <v>29</v>
      </c>
    </row>
    <row r="8" spans="1:12" ht="15">
      <c r="A8" s="68" t="s">
        <v>30</v>
      </c>
      <c r="B8" s="68" t="s">
        <v>31</v>
      </c>
      <c r="C8" s="68" t="s">
        <v>32</v>
      </c>
      <c r="D8" s="68" t="s">
        <v>33</v>
      </c>
      <c r="E8" s="68" t="s">
        <v>34</v>
      </c>
      <c r="F8" s="68" t="s">
        <v>35</v>
      </c>
      <c r="G8" s="68" t="s">
        <v>36</v>
      </c>
      <c r="H8" s="68" t="s">
        <v>37</v>
      </c>
      <c r="I8" s="68" t="s">
        <v>38</v>
      </c>
      <c r="J8" s="68" t="s">
        <v>39</v>
      </c>
      <c r="K8" s="68" t="s">
        <v>40</v>
      </c>
      <c r="L8" s="68" t="s">
        <v>41</v>
      </c>
    </row>
    <row r="9" spans="1:12" ht="312.75" customHeight="1">
      <c r="A9" s="27" t="s">
        <v>30</v>
      </c>
      <c r="B9" s="74" t="s">
        <v>107</v>
      </c>
      <c r="C9" s="74" t="s">
        <v>104</v>
      </c>
      <c r="D9" s="74" t="s">
        <v>94</v>
      </c>
      <c r="E9" s="74" t="s">
        <v>95</v>
      </c>
      <c r="F9" s="74" t="s">
        <v>37</v>
      </c>
      <c r="G9" s="74" t="s">
        <v>108</v>
      </c>
      <c r="H9" s="74" t="s">
        <v>30</v>
      </c>
      <c r="I9" s="74" t="s">
        <v>32</v>
      </c>
      <c r="J9" s="74" t="s">
        <v>106</v>
      </c>
      <c r="K9" s="74" t="s">
        <v>96</v>
      </c>
      <c r="L9" s="75" t="s">
        <v>105</v>
      </c>
    </row>
    <row r="10" spans="1:12" ht="15">
      <c r="A10" s="41"/>
      <c r="B10" s="41"/>
      <c r="C10" s="41"/>
      <c r="D10" s="42"/>
      <c r="E10" s="42"/>
      <c r="F10" s="43"/>
      <c r="G10" s="44"/>
      <c r="H10" s="44"/>
      <c r="I10" s="43"/>
      <c r="J10" s="43"/>
      <c r="K10" s="43"/>
      <c r="L10" s="43"/>
    </row>
    <row r="11" spans="1:12" ht="15">
      <c r="A11" s="45" t="s">
        <v>42</v>
      </c>
      <c r="B11" s="45"/>
      <c r="C11" s="45"/>
      <c r="D11" s="46"/>
      <c r="E11" s="46"/>
      <c r="F11" s="47"/>
      <c r="G11" s="48"/>
      <c r="H11" s="48"/>
      <c r="I11" s="49"/>
      <c r="J11" s="50" t="s">
        <v>43</v>
      </c>
      <c r="K11" s="50"/>
      <c r="L11" s="47"/>
    </row>
    <row r="12" spans="1:12" ht="15">
      <c r="A12" s="51">
        <v>1</v>
      </c>
      <c r="B12" s="51"/>
      <c r="C12" s="51"/>
      <c r="D12" s="46" t="s">
        <v>44</v>
      </c>
      <c r="E12" s="46"/>
      <c r="F12" s="47"/>
      <c r="G12" s="48"/>
      <c r="H12" s="48"/>
      <c r="I12" s="49"/>
      <c r="J12" s="51" t="e">
        <f>COUNTIF(#REF!,A12)</f>
        <v>#REF!</v>
      </c>
      <c r="K12" s="51"/>
      <c r="L12" s="47"/>
    </row>
    <row r="13" spans="1:12" ht="15">
      <c r="A13" s="52">
        <v>2</v>
      </c>
      <c r="B13" s="52"/>
      <c r="C13" s="52"/>
      <c r="D13" s="46" t="s">
        <v>45</v>
      </c>
      <c r="E13" s="46"/>
      <c r="F13" s="47"/>
      <c r="G13" s="48"/>
      <c r="H13" s="48"/>
      <c r="I13" s="49"/>
      <c r="J13" s="51" t="e">
        <f>COUNTIF(#REF!,A13)</f>
        <v>#REF!</v>
      </c>
      <c r="K13" s="51"/>
      <c r="L13" s="47"/>
    </row>
    <row r="14" spans="1:12" ht="15">
      <c r="A14" s="52">
        <v>3</v>
      </c>
      <c r="B14" s="52"/>
      <c r="C14" s="52"/>
      <c r="D14" s="46" t="s">
        <v>46</v>
      </c>
      <c r="E14" s="46"/>
      <c r="F14" s="47"/>
      <c r="G14" s="48"/>
      <c r="H14" s="48"/>
      <c r="I14" s="49"/>
      <c r="J14" s="51" t="e">
        <f>COUNTIF(#REF!,A14)</f>
        <v>#REF!</v>
      </c>
      <c r="K14" s="51"/>
      <c r="L14" s="47"/>
    </row>
    <row r="15" spans="1:12" ht="15">
      <c r="A15" s="52">
        <v>4</v>
      </c>
      <c r="B15" s="52"/>
      <c r="C15" s="52"/>
      <c r="D15" s="46" t="s">
        <v>47</v>
      </c>
      <c r="E15" s="46"/>
      <c r="F15" s="47"/>
      <c r="G15" s="48"/>
      <c r="H15" s="48"/>
      <c r="I15" s="49"/>
      <c r="J15" s="51" t="e">
        <f>COUNTIF(#REF!,A15)</f>
        <v>#REF!</v>
      </c>
      <c r="K15" s="51"/>
      <c r="L15" s="47"/>
    </row>
    <row r="16" spans="1:12" ht="15">
      <c r="A16" s="52">
        <v>5</v>
      </c>
      <c r="B16" s="52"/>
      <c r="C16" s="52"/>
      <c r="D16" s="46" t="s">
        <v>48</v>
      </c>
      <c r="E16" s="46"/>
      <c r="F16" s="47"/>
      <c r="G16" s="48"/>
      <c r="H16" s="48"/>
      <c r="I16" s="49"/>
      <c r="J16" s="51" t="e">
        <f>COUNTIF(#REF!,A16)</f>
        <v>#REF!</v>
      </c>
      <c r="K16" s="51"/>
      <c r="L16" s="47"/>
    </row>
    <row r="17" spans="1:12" ht="15">
      <c r="A17" s="52">
        <v>6</v>
      </c>
      <c r="B17" s="52"/>
      <c r="C17" s="52"/>
      <c r="D17" s="46" t="s">
        <v>49</v>
      </c>
      <c r="E17" s="46"/>
      <c r="F17" s="47"/>
      <c r="G17" s="48"/>
      <c r="H17" s="48"/>
      <c r="I17" s="49"/>
      <c r="J17" s="51" t="e">
        <f>COUNTIF(#REF!,A17)</f>
        <v>#REF!</v>
      </c>
      <c r="K17" s="51"/>
      <c r="L17" s="47"/>
    </row>
    <row r="18" spans="1:12" ht="15">
      <c r="A18" s="52">
        <v>7</v>
      </c>
      <c r="B18" s="52"/>
      <c r="C18" s="52"/>
      <c r="D18" s="46" t="s">
        <v>50</v>
      </c>
      <c r="E18" s="46"/>
      <c r="F18" s="47"/>
      <c r="G18" s="48"/>
      <c r="H18" s="48"/>
      <c r="I18" s="49"/>
      <c r="J18" s="51" t="e">
        <f>COUNTIF(#REF!,A18)</f>
        <v>#REF!</v>
      </c>
      <c r="K18" s="51"/>
      <c r="L18" s="47"/>
    </row>
    <row r="19" spans="1:12" ht="15">
      <c r="A19" s="52">
        <v>8</v>
      </c>
      <c r="B19" s="52"/>
      <c r="C19" s="52"/>
      <c r="D19" s="46" t="s">
        <v>51</v>
      </c>
      <c r="E19" s="46"/>
      <c r="F19" s="47"/>
      <c r="G19" s="48"/>
      <c r="H19" s="48"/>
      <c r="I19" s="49"/>
      <c r="J19" s="51" t="e">
        <f>COUNTIF(#REF!,A19)</f>
        <v>#REF!</v>
      </c>
      <c r="K19" s="51"/>
      <c r="L19" s="47"/>
    </row>
    <row r="20" spans="1:12" ht="15">
      <c r="A20" s="52">
        <v>9</v>
      </c>
      <c r="B20" s="52"/>
      <c r="C20" s="52"/>
      <c r="D20" s="46" t="s">
        <v>52</v>
      </c>
      <c r="E20" s="46"/>
      <c r="F20" s="47"/>
      <c r="G20" s="48"/>
      <c r="H20" s="48"/>
      <c r="I20" s="49"/>
      <c r="J20" s="51" t="e">
        <f>COUNTIF(#REF!,A20)</f>
        <v>#REF!</v>
      </c>
      <c r="K20" s="51"/>
      <c r="L20" s="53"/>
    </row>
    <row r="21" spans="1:12" ht="15">
      <c r="A21" s="52">
        <v>10</v>
      </c>
      <c r="B21" s="52"/>
      <c r="C21" s="52"/>
      <c r="D21" s="46" t="s">
        <v>53</v>
      </c>
      <c r="E21" s="46"/>
      <c r="F21" s="47"/>
      <c r="G21" s="48"/>
      <c r="H21" s="48"/>
      <c r="I21" s="49"/>
      <c r="J21" s="51" t="e">
        <f>COUNTIF(#REF!,A21)</f>
        <v>#REF!</v>
      </c>
      <c r="K21" s="51"/>
      <c r="L21" s="47"/>
    </row>
    <row r="22" spans="1:12" ht="15">
      <c r="A22" s="52">
        <v>11</v>
      </c>
      <c r="B22" s="52"/>
      <c r="C22" s="52"/>
      <c r="D22" s="46" t="s">
        <v>54</v>
      </c>
      <c r="E22" s="46"/>
      <c r="F22" s="47"/>
      <c r="G22" s="48"/>
      <c r="H22" s="48"/>
      <c r="I22" s="49"/>
      <c r="J22" s="51" t="e">
        <f>COUNTIF(#REF!,A22)</f>
        <v>#REF!</v>
      </c>
      <c r="K22" s="51"/>
      <c r="L22" s="47"/>
    </row>
    <row r="23" spans="1:12" ht="15">
      <c r="A23" s="52">
        <v>12</v>
      </c>
      <c r="B23" s="52"/>
      <c r="C23" s="52"/>
      <c r="D23" s="46" t="s">
        <v>55</v>
      </c>
      <c r="E23" s="46"/>
      <c r="F23" s="47"/>
      <c r="G23" s="48"/>
      <c r="H23" s="48"/>
      <c r="I23" s="49"/>
      <c r="J23" s="51" t="e">
        <f>COUNTIF(#REF!,A23)</f>
        <v>#REF!</v>
      </c>
      <c r="K23" s="51"/>
      <c r="L23" s="47"/>
    </row>
    <row r="24" spans="1:12" ht="15">
      <c r="A24" s="52">
        <v>13</v>
      </c>
      <c r="B24" s="52"/>
      <c r="C24" s="52"/>
      <c r="D24" s="46" t="s">
        <v>56</v>
      </c>
      <c r="E24" s="46"/>
      <c r="F24" s="47"/>
      <c r="G24" s="48"/>
      <c r="H24" s="48"/>
      <c r="I24" s="49"/>
      <c r="J24" s="51" t="e">
        <f>COUNTIF(#REF!,A24)</f>
        <v>#REF!</v>
      </c>
      <c r="K24" s="51"/>
      <c r="L24" s="47"/>
    </row>
    <row r="25" spans="1:12" ht="15">
      <c r="A25" s="52">
        <v>14</v>
      </c>
      <c r="B25" s="52"/>
      <c r="C25" s="52"/>
      <c r="D25" s="54" t="s">
        <v>57</v>
      </c>
      <c r="E25" s="54"/>
      <c r="F25" s="47"/>
      <c r="G25" s="48"/>
      <c r="H25" s="48"/>
      <c r="I25" s="49"/>
      <c r="J25" s="51" t="e">
        <f>COUNTIF(#REF!,A25)</f>
        <v>#REF!</v>
      </c>
      <c r="K25" s="51"/>
      <c r="L25" s="47"/>
    </row>
    <row r="26" spans="1:12" ht="15">
      <c r="A26" s="52"/>
      <c r="B26" s="52"/>
      <c r="C26" s="52"/>
      <c r="D26" s="46"/>
      <c r="E26" s="46"/>
      <c r="F26" s="51"/>
      <c r="G26" s="48"/>
      <c r="H26" s="48"/>
      <c r="I26" s="49"/>
      <c r="J26" s="47"/>
      <c r="K26" s="47"/>
      <c r="L26" s="47"/>
    </row>
    <row r="27" spans="1:12" ht="15">
      <c r="A27" s="45" t="s">
        <v>58</v>
      </c>
      <c r="B27" s="45"/>
      <c r="C27" s="45"/>
      <c r="D27" s="46"/>
      <c r="E27" s="46"/>
      <c r="F27" s="47"/>
      <c r="G27" s="48"/>
      <c r="H27" s="48"/>
      <c r="I27" s="49"/>
      <c r="J27" s="50" t="s">
        <v>43</v>
      </c>
      <c r="K27" s="50"/>
      <c r="L27" s="47"/>
    </row>
    <row r="28" spans="1:12" ht="15">
      <c r="A28" s="55">
        <v>1</v>
      </c>
      <c r="B28" s="55"/>
      <c r="C28" s="55"/>
      <c r="D28" s="46" t="s">
        <v>59</v>
      </c>
      <c r="E28" s="46"/>
      <c r="F28" s="47"/>
      <c r="G28" s="48"/>
      <c r="H28" s="48"/>
      <c r="I28" s="49"/>
      <c r="J28" s="51" t="e">
        <f>COUNTIF(#REF!,A28)</f>
        <v>#REF!</v>
      </c>
      <c r="K28" s="51"/>
      <c r="L28" s="47"/>
    </row>
    <row r="29" spans="1:12" ht="15">
      <c r="A29" s="55">
        <v>2</v>
      </c>
      <c r="B29" s="55"/>
      <c r="C29" s="55"/>
      <c r="D29" s="46" t="s">
        <v>60</v>
      </c>
      <c r="E29" s="46"/>
      <c r="F29" s="47"/>
      <c r="G29" s="48"/>
      <c r="H29" s="48"/>
      <c r="I29" s="49"/>
      <c r="J29" s="51" t="e">
        <f>COUNTIF(#REF!,A29)</f>
        <v>#REF!</v>
      </c>
      <c r="K29" s="51"/>
      <c r="L29" s="53"/>
    </row>
    <row r="30" spans="1:12" ht="15">
      <c r="A30" s="55">
        <v>3</v>
      </c>
      <c r="B30" s="55"/>
      <c r="C30" s="55"/>
      <c r="D30" s="46" t="s">
        <v>61</v>
      </c>
      <c r="E30" s="46"/>
      <c r="F30" s="47"/>
      <c r="G30" s="48"/>
      <c r="H30" s="48"/>
      <c r="I30" s="49"/>
      <c r="J30" s="51" t="e">
        <f>COUNTIF(#REF!,A30)</f>
        <v>#REF!</v>
      </c>
      <c r="K30" s="51"/>
      <c r="L30" s="53"/>
    </row>
    <row r="31" spans="1:12" ht="15">
      <c r="A31" s="55">
        <v>4</v>
      </c>
      <c r="B31" s="55"/>
      <c r="C31" s="55"/>
      <c r="D31" s="46" t="s">
        <v>62</v>
      </c>
      <c r="E31" s="46"/>
      <c r="F31" s="47"/>
      <c r="G31" s="48"/>
      <c r="H31" s="48"/>
      <c r="I31" s="49"/>
      <c r="J31" s="51" t="e">
        <f>COUNTIF(#REF!,A31)</f>
        <v>#REF!</v>
      </c>
      <c r="K31" s="51"/>
      <c r="L31" s="53"/>
    </row>
    <row r="32" spans="1:12" ht="15">
      <c r="A32" s="55">
        <v>5</v>
      </c>
      <c r="B32" s="55"/>
      <c r="C32" s="55"/>
      <c r="D32" s="46" t="s">
        <v>63</v>
      </c>
      <c r="E32" s="46"/>
      <c r="F32" s="47"/>
      <c r="G32" s="48"/>
      <c r="H32" s="48"/>
      <c r="I32" s="49"/>
      <c r="J32" s="51" t="e">
        <f>COUNTIF(#REF!,A32)</f>
        <v>#REF!</v>
      </c>
      <c r="K32" s="51"/>
      <c r="L32" s="53"/>
    </row>
    <row r="33" spans="1:12" ht="15">
      <c r="A33" s="55">
        <v>6</v>
      </c>
      <c r="B33" s="55"/>
      <c r="C33" s="55"/>
      <c r="D33" s="46" t="s">
        <v>64</v>
      </c>
      <c r="E33" s="46"/>
      <c r="F33" s="47"/>
      <c r="G33" s="48"/>
      <c r="H33" s="48"/>
      <c r="I33" s="49"/>
      <c r="J33" s="51" t="e">
        <f>COUNTIF(#REF!,A33)</f>
        <v>#REF!</v>
      </c>
      <c r="K33" s="51"/>
      <c r="L33" s="53"/>
    </row>
    <row r="34" spans="1:12" ht="15">
      <c r="A34" s="55">
        <v>7</v>
      </c>
      <c r="B34" s="55"/>
      <c r="C34" s="55"/>
      <c r="D34" s="46" t="s">
        <v>65</v>
      </c>
      <c r="E34" s="46"/>
      <c r="F34" s="47"/>
      <c r="G34" s="48"/>
      <c r="H34" s="48"/>
      <c r="I34" s="49"/>
      <c r="J34" s="51" t="e">
        <f>COUNTIF(#REF!,A34)</f>
        <v>#REF!</v>
      </c>
      <c r="K34" s="51"/>
      <c r="L34" s="53"/>
    </row>
    <row r="35" spans="1:12" ht="15">
      <c r="A35" s="55">
        <v>8</v>
      </c>
      <c r="B35" s="55"/>
      <c r="C35" s="55"/>
      <c r="D35" s="46" t="s">
        <v>66</v>
      </c>
      <c r="E35" s="46"/>
      <c r="F35" s="47"/>
      <c r="G35" s="48"/>
      <c r="H35" s="48"/>
      <c r="I35" s="49"/>
      <c r="J35" s="51" t="e">
        <f>COUNTIF(#REF!,A35)</f>
        <v>#REF!</v>
      </c>
      <c r="K35" s="51"/>
      <c r="L35" s="53"/>
    </row>
    <row r="36" spans="1:12" ht="15">
      <c r="A36" s="55">
        <v>9</v>
      </c>
      <c r="B36" s="55"/>
      <c r="C36" s="55"/>
      <c r="D36" s="46" t="s">
        <v>67</v>
      </c>
      <c r="E36" s="46"/>
      <c r="F36" s="47"/>
      <c r="G36" s="48"/>
      <c r="H36" s="48"/>
      <c r="I36" s="49"/>
      <c r="J36" s="51" t="e">
        <f>COUNTIF(#REF!,A36)</f>
        <v>#REF!</v>
      </c>
      <c r="K36" s="51"/>
      <c r="L36" s="53"/>
    </row>
    <row r="37" spans="1:12" ht="15">
      <c r="A37" s="55">
        <v>10</v>
      </c>
      <c r="B37" s="55"/>
      <c r="C37" s="55"/>
      <c r="D37" s="46" t="s">
        <v>68</v>
      </c>
      <c r="E37" s="46"/>
      <c r="F37" s="47"/>
      <c r="G37" s="48"/>
      <c r="H37" s="48"/>
      <c r="I37" s="49"/>
      <c r="J37" s="51" t="e">
        <f>COUNTIF(#REF!,A37)</f>
        <v>#REF!</v>
      </c>
      <c r="K37" s="51"/>
      <c r="L37" s="53"/>
    </row>
    <row r="38" spans="1:12" ht="15">
      <c r="A38" s="55">
        <v>11</v>
      </c>
      <c r="B38" s="55"/>
      <c r="C38" s="55"/>
      <c r="D38" s="46" t="s">
        <v>69</v>
      </c>
      <c r="E38" s="46"/>
      <c r="F38" s="47"/>
      <c r="G38" s="48"/>
      <c r="H38" s="48"/>
      <c r="I38" s="49"/>
      <c r="J38" s="51" t="e">
        <f>COUNTIF(#REF!,A38)</f>
        <v>#REF!</v>
      </c>
      <c r="K38" s="51"/>
      <c r="L38" s="53"/>
    </row>
    <row r="39" spans="1:12" ht="15">
      <c r="A39" s="55">
        <v>15</v>
      </c>
      <c r="B39" s="55"/>
      <c r="C39" s="55"/>
      <c r="D39" s="46" t="s">
        <v>70</v>
      </c>
      <c r="E39" s="46"/>
      <c r="F39" s="56"/>
      <c r="G39" s="44"/>
      <c r="H39" s="44"/>
      <c r="I39" s="43"/>
      <c r="J39" s="51" t="e">
        <f>COUNTIF(#REF!,A39)</f>
        <v>#REF!</v>
      </c>
      <c r="K39" s="51"/>
      <c r="L39" s="53"/>
    </row>
    <row r="40" spans="1:12" ht="15">
      <c r="A40" s="45" t="s">
        <v>71</v>
      </c>
      <c r="B40" s="45"/>
      <c r="C40" s="45"/>
      <c r="D40" s="46"/>
      <c r="E40" s="46"/>
      <c r="F40" s="56"/>
      <c r="G40" s="44"/>
      <c r="H40" s="44"/>
      <c r="I40" s="43"/>
      <c r="J40" s="50" t="s">
        <v>43</v>
      </c>
      <c r="K40" s="50"/>
      <c r="L40" s="43"/>
    </row>
    <row r="41" spans="1:12" ht="15">
      <c r="A41" s="55">
        <v>1</v>
      </c>
      <c r="B41" s="55"/>
      <c r="C41" s="55"/>
      <c r="D41" s="46" t="s">
        <v>72</v>
      </c>
      <c r="E41" s="46"/>
      <c r="F41" s="56"/>
      <c r="G41" s="44"/>
      <c r="H41" s="44"/>
      <c r="I41" s="43"/>
      <c r="J41" s="51" t="e">
        <f>COUNTIF(#REF!,A41)</f>
        <v>#REF!</v>
      </c>
      <c r="K41" s="51"/>
      <c r="L41" s="43"/>
    </row>
    <row r="42" spans="1:12" ht="15">
      <c r="A42" s="55">
        <v>2</v>
      </c>
      <c r="B42" s="55"/>
      <c r="C42" s="55"/>
      <c r="D42" s="46" t="s">
        <v>73</v>
      </c>
      <c r="E42" s="46"/>
      <c r="F42" s="56"/>
      <c r="G42" s="44"/>
      <c r="H42" s="44"/>
      <c r="I42" s="43"/>
      <c r="J42" s="51" t="e">
        <f>COUNTIF(#REF!,A42)</f>
        <v>#REF!</v>
      </c>
      <c r="K42" s="51"/>
      <c r="L42" s="43"/>
    </row>
    <row r="43" spans="1:12" ht="15">
      <c r="A43" s="55">
        <v>3</v>
      </c>
      <c r="B43" s="55"/>
      <c r="C43" s="55"/>
      <c r="D43" s="46" t="s">
        <v>74</v>
      </c>
      <c r="E43" s="46"/>
      <c r="F43" s="56"/>
      <c r="G43" s="44"/>
      <c r="H43" s="44"/>
      <c r="I43" s="43"/>
      <c r="J43" s="51" t="e">
        <f>COUNTIF(#REF!,A43)</f>
        <v>#REF!</v>
      </c>
      <c r="K43" s="51"/>
      <c r="L43" s="43"/>
    </row>
    <row r="44" spans="1:12" ht="15">
      <c r="A44" s="55">
        <v>4</v>
      </c>
      <c r="B44" s="55"/>
      <c r="C44" s="55"/>
      <c r="D44" s="46" t="s">
        <v>75</v>
      </c>
      <c r="E44" s="46"/>
      <c r="F44" s="56"/>
      <c r="G44" s="44"/>
      <c r="H44" s="44"/>
      <c r="I44" s="43"/>
      <c r="J44" s="51" t="e">
        <f>COUNTIF(#REF!,A44)</f>
        <v>#REF!</v>
      </c>
      <c r="K44" s="51"/>
      <c r="L44" s="43"/>
    </row>
    <row r="45" spans="1:12" ht="15">
      <c r="A45" s="55">
        <v>5</v>
      </c>
      <c r="B45" s="55"/>
      <c r="C45" s="55"/>
      <c r="D45" s="46" t="s">
        <v>76</v>
      </c>
      <c r="E45" s="46"/>
      <c r="F45" s="56"/>
      <c r="G45" s="44"/>
      <c r="H45" s="44"/>
      <c r="I45" s="43"/>
      <c r="J45" s="51" t="e">
        <f>COUNTIF(#REF!,A45)</f>
        <v>#REF!</v>
      </c>
      <c r="K45" s="51"/>
      <c r="L45" s="43"/>
    </row>
    <row r="46" spans="1:12" ht="15">
      <c r="A46" s="55">
        <v>6</v>
      </c>
      <c r="B46" s="55"/>
      <c r="C46" s="55"/>
      <c r="D46" s="46" t="s">
        <v>77</v>
      </c>
      <c r="E46" s="46"/>
      <c r="F46" s="56"/>
      <c r="G46" s="44"/>
      <c r="H46" s="44"/>
      <c r="I46" s="43"/>
      <c r="J46" s="51" t="e">
        <f>COUNTIF(#REF!,A46)</f>
        <v>#REF!</v>
      </c>
      <c r="K46" s="51"/>
      <c r="L46" s="43"/>
    </row>
    <row r="47" spans="1:12" ht="15">
      <c r="A47" s="55">
        <v>7</v>
      </c>
      <c r="B47" s="55"/>
      <c r="C47" s="55"/>
      <c r="D47" s="46" t="s">
        <v>78</v>
      </c>
      <c r="E47" s="46"/>
      <c r="F47" s="56"/>
      <c r="G47" s="44"/>
      <c r="H47" s="44"/>
      <c r="I47" s="43"/>
      <c r="J47" s="51" t="e">
        <f>COUNTIF(#REF!,A47)</f>
        <v>#REF!</v>
      </c>
      <c r="K47" s="51"/>
      <c r="L47" s="43"/>
    </row>
  </sheetData>
  <sheetProtection/>
  <mergeCells count="3">
    <mergeCell ref="A2:L2"/>
    <mergeCell ref="B4:K4"/>
    <mergeCell ref="B5:K5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60" zoomScaleNormal="70" zoomScalePageLayoutView="0" workbookViewId="0" topLeftCell="A1">
      <selection activeCell="L36" sqref="L36"/>
    </sheetView>
  </sheetViews>
  <sheetFormatPr defaultColWidth="9.140625" defaultRowHeight="15"/>
  <cols>
    <col min="2" max="2" width="11.28125" style="0" customWidth="1"/>
    <col min="5" max="5" width="19.8515625" style="0" customWidth="1"/>
    <col min="6" max="6" width="14.140625" style="0" customWidth="1"/>
    <col min="7" max="7" width="16.00390625" style="0" customWidth="1"/>
    <col min="8" max="8" width="13.140625" style="0" customWidth="1"/>
    <col min="9" max="9" width="9.7109375" style="0" customWidth="1"/>
    <col min="10" max="10" width="21.8515625" style="0" customWidth="1"/>
    <col min="11" max="11" width="18.00390625" style="0" customWidth="1"/>
    <col min="12" max="12" width="24.140625" style="0" customWidth="1"/>
  </cols>
  <sheetData>
    <row r="1" spans="1:12" ht="27">
      <c r="A1" s="6"/>
      <c r="B1" s="6"/>
      <c r="C1" s="6"/>
      <c r="D1" s="7"/>
      <c r="E1" s="7"/>
      <c r="F1" s="7"/>
      <c r="G1" s="8"/>
      <c r="H1" s="9"/>
      <c r="I1" s="10"/>
      <c r="J1" s="11"/>
      <c r="K1" s="11"/>
      <c r="L1" s="12" t="s">
        <v>17</v>
      </c>
    </row>
    <row r="2" spans="1:12" ht="18.75">
      <c r="A2" s="87" t="s">
        <v>100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89" t="s">
        <v>101</v>
      </c>
      <c r="C4" s="89"/>
      <c r="D4" s="89"/>
      <c r="E4" s="89"/>
      <c r="F4" s="89"/>
      <c r="G4" s="89"/>
      <c r="H4" s="89"/>
      <c r="I4" s="89"/>
      <c r="J4" s="89"/>
      <c r="K4" s="89"/>
      <c r="L4" s="1"/>
    </row>
    <row r="5" spans="1:12" ht="18.75">
      <c r="A5" s="1"/>
      <c r="B5" s="81" t="s">
        <v>14</v>
      </c>
      <c r="C5" s="81"/>
      <c r="D5" s="81"/>
      <c r="E5" s="81"/>
      <c r="F5" s="81"/>
      <c r="G5" s="81"/>
      <c r="H5" s="81"/>
      <c r="I5" s="81"/>
      <c r="J5" s="81"/>
      <c r="K5" s="81"/>
      <c r="L5" s="1"/>
    </row>
    <row r="6" spans="1:12" ht="23.25" thickBot="1">
      <c r="A6" s="13"/>
      <c r="B6" s="14"/>
      <c r="C6" s="14"/>
      <c r="D6" s="15"/>
      <c r="E6" s="15"/>
      <c r="F6" s="14"/>
      <c r="G6" s="13"/>
      <c r="H6" s="13"/>
      <c r="I6" s="13"/>
      <c r="J6" s="13"/>
      <c r="K6" s="13"/>
      <c r="L6" s="13"/>
    </row>
    <row r="7" spans="1:12" ht="60.75" thickBot="1">
      <c r="A7" s="16" t="s">
        <v>18</v>
      </c>
      <c r="B7" s="17" t="s">
        <v>19</v>
      </c>
      <c r="C7" s="17" t="s">
        <v>20</v>
      </c>
      <c r="D7" s="17" t="s">
        <v>21</v>
      </c>
      <c r="E7" s="17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9" t="s">
        <v>29</v>
      </c>
    </row>
    <row r="8" spans="1:12" ht="15.75" thickBot="1">
      <c r="A8" s="20" t="s">
        <v>30</v>
      </c>
      <c r="B8" s="21" t="s">
        <v>31</v>
      </c>
      <c r="C8" s="21" t="s">
        <v>32</v>
      </c>
      <c r="D8" s="21" t="s">
        <v>33</v>
      </c>
      <c r="E8" s="21" t="s">
        <v>34</v>
      </c>
      <c r="F8" s="21" t="s">
        <v>35</v>
      </c>
      <c r="G8" s="21" t="s">
        <v>36</v>
      </c>
      <c r="H8" s="21" t="s">
        <v>37</v>
      </c>
      <c r="I8" s="21" t="s">
        <v>38</v>
      </c>
      <c r="J8" s="21" t="s">
        <v>39</v>
      </c>
      <c r="K8" s="21" t="s">
        <v>40</v>
      </c>
      <c r="L8" s="22" t="s">
        <v>41</v>
      </c>
    </row>
    <row r="9" spans="1:12" ht="15">
      <c r="A9" s="23"/>
      <c r="B9" s="24" t="s">
        <v>96</v>
      </c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1:12" ht="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ht="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ht="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ht="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ht="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1:12" ht="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</row>
    <row r="26" spans="1:12" ht="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ht="15">
      <c r="A27" s="29"/>
      <c r="B27" s="30"/>
      <c r="C27" s="30"/>
      <c r="D27" s="31"/>
      <c r="E27" s="31"/>
      <c r="F27" s="32"/>
      <c r="G27" s="33"/>
      <c r="H27" s="32"/>
      <c r="I27" s="32"/>
      <c r="J27" s="33"/>
      <c r="K27" s="33"/>
      <c r="L27" s="34"/>
    </row>
    <row r="28" spans="1:12" ht="15.75" thickBot="1">
      <c r="A28" s="35"/>
      <c r="B28" s="36"/>
      <c r="C28" s="36"/>
      <c r="D28" s="37"/>
      <c r="E28" s="37"/>
      <c r="F28" s="38"/>
      <c r="G28" s="39"/>
      <c r="H28" s="38"/>
      <c r="I28" s="38"/>
      <c r="J28" s="39"/>
      <c r="K28" s="38"/>
      <c r="L28" s="40"/>
    </row>
    <row r="29" spans="1:12" ht="15">
      <c r="A29" s="41"/>
      <c r="B29" s="41"/>
      <c r="C29" s="41"/>
      <c r="D29" s="42"/>
      <c r="E29" s="42"/>
      <c r="F29" s="43"/>
      <c r="G29" s="44"/>
      <c r="H29" s="44"/>
      <c r="I29" s="43"/>
      <c r="J29" s="43"/>
      <c r="K29" s="43"/>
      <c r="L29" s="43"/>
    </row>
    <row r="30" spans="1:12" ht="15">
      <c r="A30" s="45" t="s">
        <v>42</v>
      </c>
      <c r="B30" s="45"/>
      <c r="C30" s="45"/>
      <c r="D30" s="46"/>
      <c r="E30" s="46"/>
      <c r="F30" s="47"/>
      <c r="G30" s="48"/>
      <c r="H30" s="48"/>
      <c r="I30" s="49"/>
      <c r="J30" s="50" t="s">
        <v>43</v>
      </c>
      <c r="K30" s="50"/>
      <c r="L30" s="47"/>
    </row>
    <row r="31" spans="1:12" ht="15">
      <c r="A31" s="51">
        <v>1</v>
      </c>
      <c r="B31" s="51"/>
      <c r="C31" s="51"/>
      <c r="D31" s="46" t="s">
        <v>44</v>
      </c>
      <c r="E31" s="46"/>
      <c r="F31" s="47"/>
      <c r="G31" s="48"/>
      <c r="H31" s="48"/>
      <c r="I31" s="49"/>
      <c r="J31" s="51">
        <f aca="true" t="shared" si="0" ref="J31:J44">COUNTIF($F$27:$F$28,A31)</f>
        <v>0</v>
      </c>
      <c r="K31" s="51"/>
      <c r="L31" s="47"/>
    </row>
    <row r="32" spans="1:12" ht="15">
      <c r="A32" s="52">
        <v>2</v>
      </c>
      <c r="B32" s="52"/>
      <c r="C32" s="52"/>
      <c r="D32" s="46" t="s">
        <v>45</v>
      </c>
      <c r="E32" s="46"/>
      <c r="F32" s="47"/>
      <c r="G32" s="48"/>
      <c r="H32" s="48"/>
      <c r="I32" s="49"/>
      <c r="J32" s="51">
        <f t="shared" si="0"/>
        <v>0</v>
      </c>
      <c r="K32" s="51"/>
      <c r="L32" s="47"/>
    </row>
    <row r="33" spans="1:12" ht="15">
      <c r="A33" s="52">
        <v>3</v>
      </c>
      <c r="B33" s="52"/>
      <c r="C33" s="52"/>
      <c r="D33" s="46" t="s">
        <v>46</v>
      </c>
      <c r="E33" s="46"/>
      <c r="F33" s="47"/>
      <c r="G33" s="48"/>
      <c r="H33" s="48"/>
      <c r="I33" s="49"/>
      <c r="J33" s="51">
        <f t="shared" si="0"/>
        <v>0</v>
      </c>
      <c r="K33" s="51"/>
      <c r="L33" s="47"/>
    </row>
    <row r="34" spans="1:12" ht="15">
      <c r="A34" s="52">
        <v>4</v>
      </c>
      <c r="B34" s="52"/>
      <c r="C34" s="52"/>
      <c r="D34" s="46" t="s">
        <v>83</v>
      </c>
      <c r="E34" s="46"/>
      <c r="F34" s="47"/>
      <c r="G34" s="48"/>
      <c r="H34" s="48"/>
      <c r="I34" s="49"/>
      <c r="J34" s="51">
        <f t="shared" si="0"/>
        <v>0</v>
      </c>
      <c r="K34" s="51"/>
      <c r="L34" s="47"/>
    </row>
    <row r="35" spans="1:12" ht="15">
      <c r="A35" s="52">
        <v>5</v>
      </c>
      <c r="B35" s="52"/>
      <c r="C35" s="52"/>
      <c r="D35" s="46" t="s">
        <v>48</v>
      </c>
      <c r="E35" s="46"/>
      <c r="F35" s="47"/>
      <c r="G35" s="48"/>
      <c r="H35" s="48"/>
      <c r="I35" s="49"/>
      <c r="J35" s="51">
        <f t="shared" si="0"/>
        <v>0</v>
      </c>
      <c r="K35" s="51"/>
      <c r="L35" s="47"/>
    </row>
    <row r="36" spans="1:12" ht="15">
      <c r="A36" s="52">
        <v>6</v>
      </c>
      <c r="B36" s="52"/>
      <c r="C36" s="52"/>
      <c r="D36" s="46" t="s">
        <v>80</v>
      </c>
      <c r="E36" s="46"/>
      <c r="F36" s="47"/>
      <c r="G36" s="48"/>
      <c r="H36" s="48"/>
      <c r="I36" s="49"/>
      <c r="J36" s="51">
        <f t="shared" si="0"/>
        <v>0</v>
      </c>
      <c r="K36" s="51"/>
      <c r="L36" s="47"/>
    </row>
    <row r="37" spans="1:12" ht="15">
      <c r="A37" s="52">
        <v>7</v>
      </c>
      <c r="B37" s="52"/>
      <c r="C37" s="52"/>
      <c r="D37" s="46" t="s">
        <v>50</v>
      </c>
      <c r="E37" s="46"/>
      <c r="F37" s="47"/>
      <c r="G37" s="48"/>
      <c r="H37" s="48"/>
      <c r="I37" s="49"/>
      <c r="J37" s="51">
        <f t="shared" si="0"/>
        <v>0</v>
      </c>
      <c r="K37" s="51"/>
      <c r="L37" s="47"/>
    </row>
    <row r="38" spans="1:12" ht="15">
      <c r="A38" s="52">
        <v>8</v>
      </c>
      <c r="B38" s="52"/>
      <c r="C38" s="52"/>
      <c r="D38" s="46" t="s">
        <v>51</v>
      </c>
      <c r="E38" s="46"/>
      <c r="F38" s="47"/>
      <c r="G38" s="48"/>
      <c r="H38" s="48"/>
      <c r="I38" s="49"/>
      <c r="J38" s="51">
        <f t="shared" si="0"/>
        <v>0</v>
      </c>
      <c r="K38" s="51"/>
      <c r="L38" s="47"/>
    </row>
    <row r="39" spans="1:12" ht="15">
      <c r="A39" s="52">
        <v>9</v>
      </c>
      <c r="B39" s="52"/>
      <c r="C39" s="52"/>
      <c r="D39" s="46" t="s">
        <v>52</v>
      </c>
      <c r="E39" s="46"/>
      <c r="F39" s="47"/>
      <c r="G39" s="48"/>
      <c r="H39" s="48"/>
      <c r="I39" s="49"/>
      <c r="J39" s="51">
        <f t="shared" si="0"/>
        <v>0</v>
      </c>
      <c r="K39" s="51"/>
      <c r="L39" s="53"/>
    </row>
    <row r="40" spans="1:12" ht="15">
      <c r="A40" s="52">
        <v>10</v>
      </c>
      <c r="B40" s="52"/>
      <c r="C40" s="52"/>
      <c r="D40" s="46" t="s">
        <v>81</v>
      </c>
      <c r="E40" s="46"/>
      <c r="F40" s="47"/>
      <c r="G40" s="48"/>
      <c r="H40" s="48"/>
      <c r="I40" s="49"/>
      <c r="J40" s="51">
        <f t="shared" si="0"/>
        <v>0</v>
      </c>
      <c r="K40" s="51"/>
      <c r="L40" s="47"/>
    </row>
    <row r="41" spans="1:12" ht="15">
      <c r="A41" s="52">
        <v>11</v>
      </c>
      <c r="B41" s="52"/>
      <c r="C41" s="52"/>
      <c r="D41" s="46" t="s">
        <v>82</v>
      </c>
      <c r="E41" s="46"/>
      <c r="F41" s="47"/>
      <c r="G41" s="48"/>
      <c r="H41" s="48"/>
      <c r="I41" s="49"/>
      <c r="J41" s="51">
        <f t="shared" si="0"/>
        <v>0</v>
      </c>
      <c r="K41" s="51"/>
      <c r="L41" s="47"/>
    </row>
    <row r="42" spans="1:12" ht="15">
      <c r="A42" s="52">
        <v>12</v>
      </c>
      <c r="B42" s="52"/>
      <c r="C42" s="52"/>
      <c r="D42" s="46" t="s">
        <v>55</v>
      </c>
      <c r="E42" s="46"/>
      <c r="F42" s="47"/>
      <c r="G42" s="48"/>
      <c r="H42" s="48"/>
      <c r="I42" s="49"/>
      <c r="J42" s="51">
        <f t="shared" si="0"/>
        <v>0</v>
      </c>
      <c r="K42" s="51"/>
      <c r="L42" s="47"/>
    </row>
    <row r="43" spans="1:12" ht="15">
      <c r="A43" s="52">
        <v>13</v>
      </c>
      <c r="B43" s="52"/>
      <c r="C43" s="52"/>
      <c r="D43" s="46" t="s">
        <v>56</v>
      </c>
      <c r="E43" s="46"/>
      <c r="F43" s="47"/>
      <c r="G43" s="48"/>
      <c r="H43" s="48"/>
      <c r="I43" s="49"/>
      <c r="J43" s="51">
        <f t="shared" si="0"/>
        <v>0</v>
      </c>
      <c r="K43" s="51"/>
      <c r="L43" s="47"/>
    </row>
    <row r="44" spans="1:12" ht="15">
      <c r="A44" s="52">
        <v>14</v>
      </c>
      <c r="B44" s="52"/>
      <c r="C44" s="52"/>
      <c r="D44" s="54" t="s">
        <v>57</v>
      </c>
      <c r="E44" s="54"/>
      <c r="F44" s="47"/>
      <c r="G44" s="48"/>
      <c r="H44" s="48"/>
      <c r="I44" s="49"/>
      <c r="J44" s="51">
        <f t="shared" si="0"/>
        <v>0</v>
      </c>
      <c r="K44" s="51"/>
      <c r="L44" s="47"/>
    </row>
    <row r="45" spans="1:12" ht="15">
      <c r="A45" s="52"/>
      <c r="B45" s="52"/>
      <c r="C45" s="52"/>
      <c r="D45" s="46"/>
      <c r="E45" s="46"/>
      <c r="F45" s="51"/>
      <c r="G45" s="48"/>
      <c r="H45" s="48"/>
      <c r="I45" s="49"/>
      <c r="J45" s="47"/>
      <c r="K45" s="47"/>
      <c r="L45" s="47"/>
    </row>
    <row r="46" spans="1:12" ht="15">
      <c r="A46" s="45" t="s">
        <v>58</v>
      </c>
      <c r="B46" s="45"/>
      <c r="C46" s="45"/>
      <c r="D46" s="46"/>
      <c r="E46" s="46"/>
      <c r="F46" s="47"/>
      <c r="G46" s="48"/>
      <c r="H46" s="48"/>
      <c r="I46" s="49"/>
      <c r="J46" s="50" t="s">
        <v>43</v>
      </c>
      <c r="K46" s="50"/>
      <c r="L46" s="47"/>
    </row>
    <row r="47" spans="1:12" ht="15">
      <c r="A47" s="55">
        <v>1</v>
      </c>
      <c r="B47" s="55"/>
      <c r="C47" s="55"/>
      <c r="D47" s="46" t="s">
        <v>59</v>
      </c>
      <c r="E47" s="46"/>
      <c r="F47" s="47"/>
      <c r="G47" s="48"/>
      <c r="H47" s="48"/>
      <c r="I47" s="49"/>
      <c r="J47" s="51">
        <f aca="true" t="shared" si="1" ref="J47:J58">COUNTIF($H$27:$H$28,A47)</f>
        <v>0</v>
      </c>
      <c r="K47" s="51"/>
      <c r="L47" s="47"/>
    </row>
    <row r="48" spans="1:12" ht="15">
      <c r="A48" s="55">
        <v>2</v>
      </c>
      <c r="B48" s="55"/>
      <c r="C48" s="55"/>
      <c r="D48" s="46" t="s">
        <v>60</v>
      </c>
      <c r="E48" s="46"/>
      <c r="F48" s="47"/>
      <c r="G48" s="48"/>
      <c r="H48" s="48"/>
      <c r="I48" s="49"/>
      <c r="J48" s="51">
        <f t="shared" si="1"/>
        <v>0</v>
      </c>
      <c r="K48" s="51"/>
      <c r="L48" s="53"/>
    </row>
    <row r="49" spans="1:12" ht="15">
      <c r="A49" s="55">
        <v>3</v>
      </c>
      <c r="B49" s="55"/>
      <c r="C49" s="55"/>
      <c r="D49" s="46" t="s">
        <v>61</v>
      </c>
      <c r="E49" s="46"/>
      <c r="F49" s="47"/>
      <c r="G49" s="48"/>
      <c r="H49" s="48"/>
      <c r="I49" s="49"/>
      <c r="J49" s="51">
        <f t="shared" si="1"/>
        <v>0</v>
      </c>
      <c r="K49" s="51"/>
      <c r="L49" s="53"/>
    </row>
    <row r="50" spans="1:12" ht="15">
      <c r="A50" s="55">
        <v>4</v>
      </c>
      <c r="B50" s="55"/>
      <c r="C50" s="55"/>
      <c r="D50" s="46" t="s">
        <v>62</v>
      </c>
      <c r="E50" s="46"/>
      <c r="F50" s="47"/>
      <c r="G50" s="48"/>
      <c r="H50" s="48"/>
      <c r="I50" s="49"/>
      <c r="J50" s="51">
        <f t="shared" si="1"/>
        <v>0</v>
      </c>
      <c r="K50" s="51"/>
      <c r="L50" s="53"/>
    </row>
    <row r="51" spans="1:12" ht="15">
      <c r="A51" s="55">
        <v>5</v>
      </c>
      <c r="B51" s="55"/>
      <c r="C51" s="55"/>
      <c r="D51" s="46" t="s">
        <v>63</v>
      </c>
      <c r="E51" s="46"/>
      <c r="F51" s="47"/>
      <c r="G51" s="48"/>
      <c r="H51" s="48"/>
      <c r="I51" s="49"/>
      <c r="J51" s="51">
        <f t="shared" si="1"/>
        <v>0</v>
      </c>
      <c r="K51" s="51"/>
      <c r="L51" s="53"/>
    </row>
    <row r="52" spans="1:12" ht="15">
      <c r="A52" s="55">
        <v>6</v>
      </c>
      <c r="B52" s="55"/>
      <c r="C52" s="55"/>
      <c r="D52" s="46" t="s">
        <v>64</v>
      </c>
      <c r="E52" s="46"/>
      <c r="F52" s="47"/>
      <c r="G52" s="48"/>
      <c r="H52" s="48"/>
      <c r="I52" s="49"/>
      <c r="J52" s="51">
        <f t="shared" si="1"/>
        <v>0</v>
      </c>
      <c r="K52" s="51"/>
      <c r="L52" s="53"/>
    </row>
    <row r="53" spans="1:12" ht="15">
      <c r="A53" s="55">
        <v>7</v>
      </c>
      <c r="B53" s="55"/>
      <c r="C53" s="55"/>
      <c r="D53" s="46" t="s">
        <v>65</v>
      </c>
      <c r="E53" s="46"/>
      <c r="F53" s="47"/>
      <c r="G53" s="48"/>
      <c r="H53" s="48"/>
      <c r="I53" s="49"/>
      <c r="J53" s="51">
        <f t="shared" si="1"/>
        <v>0</v>
      </c>
      <c r="K53" s="51"/>
      <c r="L53" s="53"/>
    </row>
    <row r="54" spans="1:12" ht="15">
      <c r="A54" s="55">
        <v>8</v>
      </c>
      <c r="B54" s="55"/>
      <c r="C54" s="55"/>
      <c r="D54" s="46" t="s">
        <v>66</v>
      </c>
      <c r="E54" s="46"/>
      <c r="F54" s="47"/>
      <c r="G54" s="48"/>
      <c r="H54" s="48"/>
      <c r="I54" s="49"/>
      <c r="J54" s="51">
        <f t="shared" si="1"/>
        <v>0</v>
      </c>
      <c r="K54" s="51"/>
      <c r="L54" s="53"/>
    </row>
    <row r="55" spans="1:12" ht="15">
      <c r="A55" s="55">
        <v>9</v>
      </c>
      <c r="B55" s="55"/>
      <c r="C55" s="55"/>
      <c r="D55" s="46" t="s">
        <v>67</v>
      </c>
      <c r="E55" s="46"/>
      <c r="F55" s="47"/>
      <c r="G55" s="48"/>
      <c r="H55" s="48"/>
      <c r="I55" s="49"/>
      <c r="J55" s="51">
        <f t="shared" si="1"/>
        <v>0</v>
      </c>
      <c r="K55" s="51"/>
      <c r="L55" s="53"/>
    </row>
    <row r="56" spans="1:12" ht="15">
      <c r="A56" s="55">
        <v>10</v>
      </c>
      <c r="B56" s="55"/>
      <c r="C56" s="55"/>
      <c r="D56" s="46" t="s">
        <v>68</v>
      </c>
      <c r="E56" s="46"/>
      <c r="F56" s="47"/>
      <c r="G56" s="48"/>
      <c r="H56" s="48"/>
      <c r="I56" s="49"/>
      <c r="J56" s="51">
        <f t="shared" si="1"/>
        <v>0</v>
      </c>
      <c r="K56" s="51"/>
      <c r="L56" s="53"/>
    </row>
    <row r="57" spans="1:12" ht="15">
      <c r="A57" s="55">
        <v>11</v>
      </c>
      <c r="B57" s="55"/>
      <c r="C57" s="55"/>
      <c r="D57" s="46" t="s">
        <v>69</v>
      </c>
      <c r="E57" s="46"/>
      <c r="F57" s="47"/>
      <c r="G57" s="48"/>
      <c r="H57" s="48"/>
      <c r="I57" s="49"/>
      <c r="J57" s="51">
        <f t="shared" si="1"/>
        <v>0</v>
      </c>
      <c r="K57" s="51"/>
      <c r="L57" s="53"/>
    </row>
    <row r="58" spans="1:12" ht="15">
      <c r="A58" s="55">
        <v>15</v>
      </c>
      <c r="B58" s="55"/>
      <c r="C58" s="55"/>
      <c r="D58" s="46" t="s">
        <v>70</v>
      </c>
      <c r="E58" s="46"/>
      <c r="F58" s="56"/>
      <c r="G58" s="44"/>
      <c r="H58" s="44"/>
      <c r="I58" s="43"/>
      <c r="J58" s="51">
        <f t="shared" si="1"/>
        <v>0</v>
      </c>
      <c r="K58" s="51"/>
      <c r="L58" s="53"/>
    </row>
    <row r="59" spans="1:12" ht="15">
      <c r="A59" s="45" t="s">
        <v>71</v>
      </c>
      <c r="B59" s="45"/>
      <c r="C59" s="45"/>
      <c r="D59" s="46"/>
      <c r="E59" s="46"/>
      <c r="F59" s="56"/>
      <c r="G59" s="44"/>
      <c r="H59" s="44"/>
      <c r="I59" s="43"/>
      <c r="J59" s="50" t="s">
        <v>43</v>
      </c>
      <c r="K59" s="50"/>
      <c r="L59" s="43"/>
    </row>
    <row r="60" spans="1:12" ht="15">
      <c r="A60" s="55">
        <v>1</v>
      </c>
      <c r="B60" s="55"/>
      <c r="C60" s="55"/>
      <c r="D60" s="46" t="s">
        <v>72</v>
      </c>
      <c r="E60" s="46"/>
      <c r="F60" s="56"/>
      <c r="G60" s="44"/>
      <c r="H60" s="44"/>
      <c r="I60" s="43"/>
      <c r="J60" s="51">
        <f aca="true" t="shared" si="2" ref="J60:J66">COUNTIF($I$27:$I$28,A60)</f>
        <v>0</v>
      </c>
      <c r="K60" s="51"/>
      <c r="L60" s="43"/>
    </row>
    <row r="61" spans="1:12" ht="15">
      <c r="A61" s="55">
        <v>2</v>
      </c>
      <c r="B61" s="55"/>
      <c r="C61" s="55"/>
      <c r="D61" s="46" t="s">
        <v>73</v>
      </c>
      <c r="E61" s="46"/>
      <c r="F61" s="56"/>
      <c r="G61" s="44"/>
      <c r="H61" s="44"/>
      <c r="I61" s="43"/>
      <c r="J61" s="51">
        <f t="shared" si="2"/>
        <v>0</v>
      </c>
      <c r="K61" s="51"/>
      <c r="L61" s="43"/>
    </row>
    <row r="62" spans="1:12" ht="15">
      <c r="A62" s="55">
        <v>3</v>
      </c>
      <c r="B62" s="55"/>
      <c r="C62" s="55"/>
      <c r="D62" s="46" t="s">
        <v>74</v>
      </c>
      <c r="E62" s="46"/>
      <c r="F62" s="56"/>
      <c r="G62" s="44"/>
      <c r="H62" s="44"/>
      <c r="I62" s="43"/>
      <c r="J62" s="51">
        <f t="shared" si="2"/>
        <v>0</v>
      </c>
      <c r="K62" s="51"/>
      <c r="L62" s="43"/>
    </row>
    <row r="63" spans="1:12" ht="15">
      <c r="A63" s="55">
        <v>4</v>
      </c>
      <c r="B63" s="55"/>
      <c r="C63" s="55"/>
      <c r="D63" s="46" t="s">
        <v>75</v>
      </c>
      <c r="E63" s="46"/>
      <c r="F63" s="56"/>
      <c r="G63" s="44"/>
      <c r="H63" s="44"/>
      <c r="I63" s="43"/>
      <c r="J63" s="51">
        <f t="shared" si="2"/>
        <v>0</v>
      </c>
      <c r="K63" s="51"/>
      <c r="L63" s="43"/>
    </row>
    <row r="64" spans="1:12" ht="15">
      <c r="A64" s="55">
        <v>5</v>
      </c>
      <c r="B64" s="55"/>
      <c r="C64" s="55"/>
      <c r="D64" s="46" t="s">
        <v>76</v>
      </c>
      <c r="E64" s="46"/>
      <c r="F64" s="56"/>
      <c r="G64" s="44"/>
      <c r="H64" s="44"/>
      <c r="I64" s="43"/>
      <c r="J64" s="51">
        <f t="shared" si="2"/>
        <v>0</v>
      </c>
      <c r="K64" s="51"/>
      <c r="L64" s="43"/>
    </row>
    <row r="65" spans="1:12" ht="15">
      <c r="A65" s="55">
        <v>6</v>
      </c>
      <c r="B65" s="55"/>
      <c r="C65" s="55"/>
      <c r="D65" s="46" t="s">
        <v>77</v>
      </c>
      <c r="E65" s="46"/>
      <c r="F65" s="56"/>
      <c r="G65" s="44"/>
      <c r="H65" s="44"/>
      <c r="I65" s="43"/>
      <c r="J65" s="51">
        <f t="shared" si="2"/>
        <v>0</v>
      </c>
      <c r="K65" s="51"/>
      <c r="L65" s="43"/>
    </row>
    <row r="66" spans="1:12" ht="15">
      <c r="A66" s="55">
        <v>7</v>
      </c>
      <c r="B66" s="55"/>
      <c r="C66" s="55"/>
      <c r="D66" s="46" t="s">
        <v>78</v>
      </c>
      <c r="E66" s="46"/>
      <c r="F66" s="56"/>
      <c r="G66" s="44"/>
      <c r="H66" s="44"/>
      <c r="I66" s="43"/>
      <c r="J66" s="51">
        <f t="shared" si="2"/>
        <v>0</v>
      </c>
      <c r="K66" s="51"/>
      <c r="L66" s="43"/>
    </row>
  </sheetData>
  <sheetProtection/>
  <mergeCells count="3">
    <mergeCell ref="A2:L2"/>
    <mergeCell ref="B4:K4"/>
    <mergeCell ref="B5:K5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 Игоревна Мендель</dc:creator>
  <cp:keywords/>
  <dc:description/>
  <cp:lastModifiedBy>Админ</cp:lastModifiedBy>
  <cp:lastPrinted>2018-09-10T01:37:41Z</cp:lastPrinted>
  <dcterms:created xsi:type="dcterms:W3CDTF">2017-06-27T06:50:08Z</dcterms:created>
  <dcterms:modified xsi:type="dcterms:W3CDTF">2020-07-19T02:08:44Z</dcterms:modified>
  <cp:category/>
  <cp:version/>
  <cp:contentType/>
  <cp:contentStatus/>
</cp:coreProperties>
</file>